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ids and Specs, Informal\2017 Informal Bids\2017 Informal Bid Results for Web\"/>
    </mc:Choice>
  </mc:AlternateContent>
  <bookViews>
    <workbookView xWindow="480" yWindow="30" windowWidth="27795" windowHeight="128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33" i="1" l="1"/>
  <c r="G33" i="1"/>
  <c r="E33" i="1"/>
  <c r="I32" i="1"/>
  <c r="G32" i="1"/>
  <c r="E32" i="1"/>
  <c r="I31" i="1"/>
  <c r="G31" i="1"/>
  <c r="E31" i="1"/>
  <c r="I30" i="1"/>
  <c r="G30" i="1"/>
  <c r="E30" i="1"/>
  <c r="I29" i="1"/>
  <c r="G29" i="1"/>
  <c r="E29" i="1"/>
  <c r="I28" i="1"/>
  <c r="G28" i="1"/>
  <c r="E28" i="1"/>
  <c r="I27" i="1"/>
  <c r="G27" i="1"/>
  <c r="E27" i="1"/>
  <c r="I26" i="1"/>
  <c r="G26" i="1"/>
  <c r="E26" i="1"/>
  <c r="I25" i="1"/>
  <c r="G25" i="1"/>
  <c r="E25" i="1"/>
  <c r="I24" i="1"/>
  <c r="G24" i="1"/>
  <c r="E24" i="1"/>
  <c r="I23" i="1"/>
  <c r="G23" i="1"/>
  <c r="E23" i="1"/>
  <c r="I22" i="1"/>
  <c r="G22" i="1"/>
  <c r="E22" i="1"/>
  <c r="I21" i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E14" i="1"/>
  <c r="I13" i="1"/>
  <c r="I12" i="1"/>
  <c r="G12" i="1"/>
  <c r="G36" i="1" s="1"/>
  <c r="E12" i="1"/>
  <c r="E36" i="1" s="1"/>
  <c r="I11" i="1"/>
  <c r="I10" i="1"/>
  <c r="I9" i="1"/>
  <c r="I8" i="1"/>
  <c r="I7" i="1"/>
  <c r="I6" i="1"/>
  <c r="I5" i="1"/>
  <c r="I4" i="1"/>
  <c r="G4" i="1"/>
  <c r="E4" i="1"/>
  <c r="I39" i="1" l="1"/>
  <c r="G39" i="1"/>
  <c r="E39" i="1"/>
</calcChain>
</file>

<file path=xl/sharedStrings.xml><?xml version="1.0" encoding="utf-8"?>
<sst xmlns="http://schemas.openxmlformats.org/spreadsheetml/2006/main" count="115" uniqueCount="18">
  <si>
    <t>PURCHASE ORDER NUMBER:</t>
  </si>
  <si>
    <t>VENDOR:</t>
  </si>
  <si>
    <t>Matheson Tri-Gas</t>
  </si>
  <si>
    <t>Mallory Safety &amp; Supply</t>
  </si>
  <si>
    <t xml:space="preserve"> </t>
  </si>
  <si>
    <t>QUANITY</t>
  </si>
  <si>
    <t xml:space="preserve">                                      DESCRIPTION                   </t>
  </si>
  <si>
    <t>Micro-Clip X3, for gas</t>
  </si>
  <si>
    <t>Charging Station</t>
  </si>
  <si>
    <t>Cylinder Holder</t>
  </si>
  <si>
    <t>34L Cal Gas</t>
  </si>
  <si>
    <t>Demand flow regular</t>
  </si>
  <si>
    <t>Intellidox docking station</t>
  </si>
  <si>
    <t>Enabler Kit, power pack</t>
  </si>
  <si>
    <t>Includes 2 Hours of training in Kent</t>
  </si>
  <si>
    <t>Estimated cost of 6 hours of training (based on quote from Site Response)</t>
  </si>
  <si>
    <t>Tax</t>
  </si>
  <si>
    <t>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</si>
</sst>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7" fontId="1" fillId="0" borderId="1" xfId="0" applyNumberFormat="1" applyFont="1" applyFill="1" applyBorder="1" applyAlignment="1">
      <alignment horizontal="centerContinuous"/>
    </xf>
    <xf numFmtId="7" fontId="1" fillId="0" borderId="0" xfId="0" applyNumberFormat="1" applyFont="1" applyFill="1" applyBorder="1" applyAlignment="1">
      <alignment horizontal="centerContinuous"/>
    </xf>
    <xf numFmtId="7" fontId="1" fillId="0" borderId="1" xfId="0" applyNumberFormat="1" applyFont="1" applyBorder="1" applyAlignment="1"/>
    <xf numFmtId="7" fontId="1" fillId="0" borderId="2" xfId="0" applyNumberFormat="1" applyFont="1" applyBorder="1" applyAlignment="1"/>
    <xf numFmtId="7" fontId="1" fillId="0" borderId="0" xfId="0" applyNumberFormat="1" applyFont="1" applyBorder="1" applyAlignment="1"/>
    <xf numFmtId="0" fontId="1" fillId="0" borderId="2" xfId="0" applyFont="1" applyBorder="1" applyAlignment="1">
      <alignment horizontal="right"/>
    </xf>
    <xf numFmtId="7" fontId="1" fillId="0" borderId="3" xfId="0" applyNumberFormat="1" applyFont="1" applyFill="1" applyBorder="1" applyAlignment="1">
      <alignment horizontal="centerContinuous"/>
    </xf>
    <xf numFmtId="7" fontId="1" fillId="0" borderId="4" xfId="0" applyNumberFormat="1" applyFont="1" applyFill="1" applyBorder="1" applyAlignment="1">
      <alignment horizontal="centerContinuous"/>
    </xf>
    <xf numFmtId="7" fontId="1" fillId="0" borderId="4" xfId="0" applyNumberFormat="1" applyFont="1" applyBorder="1" applyAlignment="1">
      <alignment horizontal="centerContinuous"/>
    </xf>
    <xf numFmtId="7" fontId="1" fillId="0" borderId="5" xfId="0" applyNumberFormat="1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1" fillId="0" borderId="6" xfId="0" applyFont="1" applyBorder="1" applyAlignment="1">
      <alignment horizontal="center"/>
    </xf>
    <xf numFmtId="7" fontId="1" fillId="0" borderId="7" xfId="0" applyNumberFormat="1" applyFont="1" applyFill="1" applyBorder="1" applyAlignment="1">
      <alignment vertical="top" wrapText="1"/>
    </xf>
    <xf numFmtId="10" fontId="1" fillId="0" borderId="6" xfId="0" applyNumberFormat="1" applyFont="1" applyFill="1" applyBorder="1" applyAlignment="1"/>
    <xf numFmtId="7" fontId="1" fillId="0" borderId="8" xfId="0" applyNumberFormat="1" applyFont="1" applyFill="1" applyBorder="1" applyAlignment="1">
      <alignment vertical="top" wrapText="1"/>
    </xf>
    <xf numFmtId="10" fontId="1" fillId="0" borderId="9" xfId="0" applyNumberFormat="1" applyFont="1" applyFill="1" applyBorder="1" applyAlignment="1">
      <alignment vertical="top" wrapText="1"/>
    </xf>
    <xf numFmtId="7" fontId="1" fillId="0" borderId="6" xfId="0" applyNumberFormat="1" applyFont="1" applyFill="1" applyBorder="1" applyAlignment="1">
      <alignment vertical="top" wrapText="1"/>
    </xf>
    <xf numFmtId="10" fontId="1" fillId="0" borderId="9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0" xfId="0" applyFont="1" applyBorder="1"/>
    <xf numFmtId="7" fontId="2" fillId="0" borderId="0" xfId="0" applyNumberFormat="1" applyFont="1" applyFill="1" applyBorder="1"/>
    <xf numFmtId="7" fontId="2" fillId="0" borderId="11" xfId="0" applyNumberFormat="1" applyFont="1" applyFill="1" applyBorder="1"/>
    <xf numFmtId="7" fontId="2" fillId="0" borderId="11" xfId="0" applyNumberFormat="1" applyFont="1" applyBorder="1"/>
    <xf numFmtId="0" fontId="2" fillId="0" borderId="10" xfId="0" applyFont="1" applyBorder="1" applyAlignment="1">
      <alignment horizontal="left"/>
    </xf>
    <xf numFmtId="0" fontId="2" fillId="0" borderId="0" xfId="0" applyFont="1" applyBorder="1"/>
    <xf numFmtId="10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7" fontId="2" fillId="0" borderId="15" xfId="0" applyNumberFormat="1" applyFont="1" applyFill="1" applyBorder="1"/>
    <xf numFmtId="7" fontId="2" fillId="2" borderId="15" xfId="0" applyNumberFormat="1" applyFont="1" applyFill="1" applyBorder="1"/>
    <xf numFmtId="7" fontId="1" fillId="0" borderId="3" xfId="0" applyNumberFormat="1" applyFont="1" applyBorder="1" applyAlignment="1">
      <alignment horizontal="center"/>
    </xf>
    <xf numFmtId="7" fontId="1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N15" sqref="N15"/>
    </sheetView>
  </sheetViews>
  <sheetFormatPr defaultRowHeight="15" x14ac:dyDescent="0.25"/>
  <cols>
    <col min="1" max="1" width="5" customWidth="1"/>
    <col min="2" max="2" width="9" customWidth="1"/>
    <col min="3" max="3" width="58.85546875" customWidth="1"/>
    <col min="4" max="4" width="12.28515625" customWidth="1"/>
    <col min="5" max="5" width="13.42578125" customWidth="1"/>
    <col min="6" max="6" width="10.5703125" customWidth="1"/>
    <col min="7" max="7" width="14" customWidth="1"/>
  </cols>
  <sheetData>
    <row r="1" spans="1:9" ht="15.75" thickBot="1" x14ac:dyDescent="0.3">
      <c r="A1" s="1"/>
      <c r="B1" s="1"/>
      <c r="C1" s="2" t="s">
        <v>0</v>
      </c>
      <c r="D1" s="3"/>
      <c r="E1" s="4"/>
      <c r="F1" s="5"/>
      <c r="G1" s="6"/>
      <c r="H1" s="7"/>
      <c r="I1" s="6"/>
    </row>
    <row r="2" spans="1:9" x14ac:dyDescent="0.25">
      <c r="A2" s="1"/>
      <c r="B2" s="1"/>
      <c r="C2" s="8" t="s">
        <v>1</v>
      </c>
      <c r="D2" s="9" t="s">
        <v>2</v>
      </c>
      <c r="E2" s="10"/>
      <c r="F2" s="37" t="s">
        <v>3</v>
      </c>
      <c r="G2" s="38"/>
      <c r="H2" s="11" t="s">
        <v>4</v>
      </c>
      <c r="I2" s="12"/>
    </row>
    <row r="3" spans="1:9" ht="15.75" thickBot="1" x14ac:dyDescent="0.3">
      <c r="A3" s="13" t="s">
        <v>5</v>
      </c>
      <c r="B3" s="13"/>
      <c r="C3" s="14" t="s">
        <v>6</v>
      </c>
      <c r="D3" s="15" t="s">
        <v>4</v>
      </c>
      <c r="E3" s="16">
        <v>9.8000000000000004E-2</v>
      </c>
      <c r="F3" s="17" t="s">
        <v>4</v>
      </c>
      <c r="G3" s="18">
        <v>0.10100000000000001</v>
      </c>
      <c r="H3" s="19" t="s">
        <v>4</v>
      </c>
      <c r="I3" s="20" t="s">
        <v>4</v>
      </c>
    </row>
    <row r="4" spans="1:9" ht="15.75" thickTop="1" x14ac:dyDescent="0.25">
      <c r="A4" s="21" t="s">
        <v>4</v>
      </c>
      <c r="B4" s="22"/>
      <c r="C4" s="23"/>
      <c r="D4" s="24"/>
      <c r="E4" s="25" t="str">
        <f>IF($A4 = " "," ",IF(D4 =" "," ",SUM($A4*D4)))</f>
        <v xml:space="preserve"> </v>
      </c>
      <c r="F4" s="24"/>
      <c r="G4" s="26" t="str">
        <f t="shared" ref="G4:G32" si="0">IF($A4 = " "," ",IF(F4 =" "," ",SUM($A4*F4)))</f>
        <v xml:space="preserve"> </v>
      </c>
      <c r="H4" s="24"/>
      <c r="I4" s="26" t="str">
        <f t="shared" ref="I4:I32" si="1">IF($A4 = " "," ",IF(H4 =" "," ",SUM($A4*H4)))</f>
        <v xml:space="preserve"> </v>
      </c>
    </row>
    <row r="5" spans="1:9" x14ac:dyDescent="0.25">
      <c r="A5" s="21"/>
      <c r="B5" s="22"/>
      <c r="C5" s="27" t="s">
        <v>7</v>
      </c>
      <c r="D5" s="24" t="s">
        <v>4</v>
      </c>
      <c r="E5" s="25">
        <v>21937.5</v>
      </c>
      <c r="F5" s="24" t="s">
        <v>4</v>
      </c>
      <c r="G5" s="26">
        <v>22475.25</v>
      </c>
      <c r="H5" s="24" t="s">
        <v>4</v>
      </c>
      <c r="I5" s="26" t="str">
        <f t="shared" si="1"/>
        <v xml:space="preserve"> </v>
      </c>
    </row>
    <row r="6" spans="1:9" x14ac:dyDescent="0.25">
      <c r="A6" s="21"/>
      <c r="B6" s="22"/>
      <c r="C6" s="27" t="s">
        <v>8</v>
      </c>
      <c r="D6" s="24" t="s">
        <v>4</v>
      </c>
      <c r="E6" s="25">
        <v>2710.5</v>
      </c>
      <c r="F6" s="24" t="s">
        <v>4</v>
      </c>
      <c r="G6" s="26">
        <v>2866.5</v>
      </c>
      <c r="H6" s="24" t="s">
        <v>4</v>
      </c>
      <c r="I6" s="26" t="str">
        <f t="shared" si="1"/>
        <v xml:space="preserve"> </v>
      </c>
    </row>
    <row r="7" spans="1:9" x14ac:dyDescent="0.25">
      <c r="A7" s="21"/>
      <c r="B7" s="22"/>
      <c r="C7" s="27" t="s">
        <v>9</v>
      </c>
      <c r="D7" s="24" t="s">
        <v>4</v>
      </c>
      <c r="E7" s="25">
        <v>495.95</v>
      </c>
      <c r="F7" s="24" t="s">
        <v>4</v>
      </c>
      <c r="G7" s="26">
        <v>540.89</v>
      </c>
      <c r="H7" s="24" t="s">
        <v>4</v>
      </c>
      <c r="I7" s="26" t="str">
        <f t="shared" si="1"/>
        <v xml:space="preserve"> </v>
      </c>
    </row>
    <row r="8" spans="1:9" x14ac:dyDescent="0.25">
      <c r="A8" s="21"/>
      <c r="B8" s="22"/>
      <c r="C8" s="27" t="s">
        <v>10</v>
      </c>
      <c r="D8" s="24" t="s">
        <v>4</v>
      </c>
      <c r="E8" s="25">
        <v>1050</v>
      </c>
      <c r="F8" s="24" t="s">
        <v>4</v>
      </c>
      <c r="G8" s="26">
        <v>1145.4100000000001</v>
      </c>
      <c r="H8" s="24" t="s">
        <v>4</v>
      </c>
      <c r="I8" s="26" t="str">
        <f t="shared" si="1"/>
        <v xml:space="preserve"> </v>
      </c>
    </row>
    <row r="9" spans="1:9" x14ac:dyDescent="0.25">
      <c r="A9" s="21"/>
      <c r="B9" s="22"/>
      <c r="C9" s="27" t="s">
        <v>11</v>
      </c>
      <c r="D9" s="24" t="s">
        <v>4</v>
      </c>
      <c r="E9" s="25">
        <v>2100</v>
      </c>
      <c r="F9" s="24" t="s">
        <v>4</v>
      </c>
      <c r="G9" s="26">
        <v>2100</v>
      </c>
      <c r="H9" s="24" t="s">
        <v>4</v>
      </c>
      <c r="I9" s="26" t="str">
        <f t="shared" si="1"/>
        <v xml:space="preserve"> </v>
      </c>
    </row>
    <row r="10" spans="1:9" x14ac:dyDescent="0.25">
      <c r="A10" s="21"/>
      <c r="B10" s="28"/>
      <c r="C10" s="27" t="s">
        <v>12</v>
      </c>
      <c r="D10" s="24" t="s">
        <v>4</v>
      </c>
      <c r="E10" s="25">
        <v>11095</v>
      </c>
      <c r="F10" s="24" t="s">
        <v>4</v>
      </c>
      <c r="G10" s="26">
        <v>12478.2</v>
      </c>
      <c r="H10" s="24" t="s">
        <v>4</v>
      </c>
      <c r="I10" s="26" t="str">
        <f t="shared" si="1"/>
        <v xml:space="preserve"> </v>
      </c>
    </row>
    <row r="11" spans="1:9" x14ac:dyDescent="0.25">
      <c r="A11" s="21"/>
      <c r="B11" s="22"/>
      <c r="C11" s="27" t="s">
        <v>13</v>
      </c>
      <c r="D11" s="24" t="s">
        <v>4</v>
      </c>
      <c r="E11" s="25">
        <v>1459.5</v>
      </c>
      <c r="F11" s="24" t="s">
        <v>4</v>
      </c>
      <c r="G11" s="26">
        <v>0</v>
      </c>
      <c r="H11" s="24" t="s">
        <v>4</v>
      </c>
      <c r="I11" s="26" t="str">
        <f t="shared" si="1"/>
        <v xml:space="preserve"> </v>
      </c>
    </row>
    <row r="12" spans="1:9" x14ac:dyDescent="0.25">
      <c r="A12" s="21"/>
      <c r="B12" s="22"/>
      <c r="C12" s="27"/>
      <c r="D12" s="24" t="s">
        <v>4</v>
      </c>
      <c r="E12" s="25" t="str">
        <f t="shared" ref="E12:E33" si="2">IF($A12 = " "," ",IF(D12 =" "," ",SUM($A12*D12)))</f>
        <v xml:space="preserve"> </v>
      </c>
      <c r="F12" s="24" t="s">
        <v>4</v>
      </c>
      <c r="G12" s="26" t="str">
        <f t="shared" si="0"/>
        <v xml:space="preserve"> </v>
      </c>
      <c r="H12" s="24" t="s">
        <v>4</v>
      </c>
      <c r="I12" s="26" t="str">
        <f t="shared" si="1"/>
        <v xml:space="preserve"> </v>
      </c>
    </row>
    <row r="13" spans="1:9" x14ac:dyDescent="0.25">
      <c r="A13" s="21"/>
      <c r="B13" s="22"/>
      <c r="C13" s="27" t="s">
        <v>14</v>
      </c>
      <c r="D13" s="24" t="s">
        <v>4</v>
      </c>
      <c r="E13" s="25">
        <v>0</v>
      </c>
      <c r="F13" s="24" t="s">
        <v>4</v>
      </c>
      <c r="G13" s="26">
        <v>0</v>
      </c>
      <c r="H13" s="24" t="s">
        <v>4</v>
      </c>
      <c r="I13" s="26" t="str">
        <f t="shared" si="1"/>
        <v xml:space="preserve"> </v>
      </c>
    </row>
    <row r="14" spans="1:9" x14ac:dyDescent="0.25">
      <c r="A14" s="21"/>
      <c r="B14" s="22"/>
      <c r="C14" s="27" t="s">
        <v>15</v>
      </c>
      <c r="D14" s="24" t="s">
        <v>4</v>
      </c>
      <c r="E14" s="25">
        <f>900*3</f>
        <v>2700</v>
      </c>
      <c r="F14" s="24" t="s">
        <v>4</v>
      </c>
      <c r="G14" s="26">
        <v>0</v>
      </c>
      <c r="H14" s="24" t="s">
        <v>4</v>
      </c>
      <c r="I14" s="26" t="str">
        <f t="shared" si="1"/>
        <v xml:space="preserve"> </v>
      </c>
    </row>
    <row r="15" spans="1:9" x14ac:dyDescent="0.25">
      <c r="A15" s="21"/>
      <c r="B15" s="22"/>
      <c r="C15" s="27"/>
      <c r="D15" s="24" t="s">
        <v>4</v>
      </c>
      <c r="E15" s="25" t="str">
        <f t="shared" si="2"/>
        <v xml:space="preserve"> </v>
      </c>
      <c r="F15" s="24" t="s">
        <v>4</v>
      </c>
      <c r="G15" s="26" t="str">
        <f t="shared" si="0"/>
        <v xml:space="preserve"> </v>
      </c>
      <c r="H15" s="24" t="s">
        <v>4</v>
      </c>
      <c r="I15" s="26" t="str">
        <f t="shared" si="1"/>
        <v xml:space="preserve"> </v>
      </c>
    </row>
    <row r="16" spans="1:9" x14ac:dyDescent="0.25">
      <c r="A16" s="21"/>
      <c r="B16" s="22"/>
      <c r="C16" s="27"/>
      <c r="D16" s="24" t="s">
        <v>4</v>
      </c>
      <c r="E16" s="25" t="str">
        <f t="shared" si="2"/>
        <v xml:space="preserve"> </v>
      </c>
      <c r="F16" s="24" t="s">
        <v>4</v>
      </c>
      <c r="G16" s="26" t="str">
        <f t="shared" si="0"/>
        <v xml:space="preserve"> </v>
      </c>
      <c r="H16" s="24" t="s">
        <v>4</v>
      </c>
      <c r="I16" s="26" t="str">
        <f t="shared" si="1"/>
        <v xml:space="preserve"> </v>
      </c>
    </row>
    <row r="17" spans="1:9" x14ac:dyDescent="0.25">
      <c r="A17" s="21"/>
      <c r="B17" s="22"/>
      <c r="C17" s="27"/>
      <c r="D17" s="24" t="s">
        <v>4</v>
      </c>
      <c r="E17" s="25" t="str">
        <f t="shared" si="2"/>
        <v xml:space="preserve"> </v>
      </c>
      <c r="F17" s="24" t="s">
        <v>4</v>
      </c>
      <c r="G17" s="26" t="str">
        <f t="shared" si="0"/>
        <v xml:space="preserve"> </v>
      </c>
      <c r="H17" s="24" t="s">
        <v>4</v>
      </c>
      <c r="I17" s="26" t="str">
        <f t="shared" si="1"/>
        <v xml:space="preserve"> </v>
      </c>
    </row>
    <row r="18" spans="1:9" x14ac:dyDescent="0.25">
      <c r="A18" s="21"/>
      <c r="B18" s="22"/>
      <c r="C18" s="27"/>
      <c r="D18" s="24" t="s">
        <v>4</v>
      </c>
      <c r="E18" s="25" t="str">
        <f t="shared" si="2"/>
        <v xml:space="preserve"> </v>
      </c>
      <c r="F18" s="24" t="s">
        <v>4</v>
      </c>
      <c r="G18" s="26" t="str">
        <f t="shared" si="0"/>
        <v xml:space="preserve"> </v>
      </c>
      <c r="H18" s="24" t="s">
        <v>4</v>
      </c>
      <c r="I18" s="26" t="str">
        <f t="shared" si="1"/>
        <v xml:space="preserve"> </v>
      </c>
    </row>
    <row r="19" spans="1:9" x14ac:dyDescent="0.25">
      <c r="A19" s="21"/>
      <c r="B19" s="22"/>
      <c r="C19" s="27"/>
      <c r="D19" s="24" t="s">
        <v>4</v>
      </c>
      <c r="E19" s="25" t="str">
        <f t="shared" si="2"/>
        <v xml:space="preserve"> </v>
      </c>
      <c r="F19" s="24" t="s">
        <v>4</v>
      </c>
      <c r="G19" s="26" t="str">
        <f t="shared" si="0"/>
        <v xml:space="preserve"> </v>
      </c>
      <c r="H19" s="24" t="s">
        <v>4</v>
      </c>
      <c r="I19" s="26" t="str">
        <f t="shared" si="1"/>
        <v xml:space="preserve"> </v>
      </c>
    </row>
    <row r="20" spans="1:9" x14ac:dyDescent="0.25">
      <c r="A20" s="21"/>
      <c r="B20" s="22"/>
      <c r="C20" s="27"/>
      <c r="D20" s="24" t="s">
        <v>4</v>
      </c>
      <c r="E20" s="25" t="str">
        <f t="shared" si="2"/>
        <v xml:space="preserve"> </v>
      </c>
      <c r="F20" s="24" t="s">
        <v>4</v>
      </c>
      <c r="G20" s="26" t="str">
        <f t="shared" si="0"/>
        <v xml:space="preserve"> </v>
      </c>
      <c r="H20" s="24" t="s">
        <v>4</v>
      </c>
      <c r="I20" s="26" t="str">
        <f t="shared" si="1"/>
        <v xml:space="preserve"> </v>
      </c>
    </row>
    <row r="21" spans="1:9" x14ac:dyDescent="0.25">
      <c r="A21" s="21"/>
      <c r="B21" s="22"/>
      <c r="C21" s="27"/>
      <c r="D21" s="24" t="s">
        <v>4</v>
      </c>
      <c r="E21" s="25" t="str">
        <f t="shared" si="2"/>
        <v xml:space="preserve"> </v>
      </c>
      <c r="F21" s="24" t="s">
        <v>4</v>
      </c>
      <c r="G21" s="26" t="str">
        <f t="shared" si="0"/>
        <v xml:space="preserve"> </v>
      </c>
      <c r="H21" s="24" t="s">
        <v>4</v>
      </c>
      <c r="I21" s="26" t="str">
        <f t="shared" si="1"/>
        <v xml:space="preserve"> </v>
      </c>
    </row>
    <row r="22" spans="1:9" x14ac:dyDescent="0.25">
      <c r="A22" s="21"/>
      <c r="B22" s="22"/>
      <c r="C22" s="27"/>
      <c r="D22" s="24" t="s">
        <v>4</v>
      </c>
      <c r="E22" s="25" t="str">
        <f t="shared" si="2"/>
        <v xml:space="preserve"> </v>
      </c>
      <c r="F22" s="24" t="s">
        <v>4</v>
      </c>
      <c r="G22" s="26" t="str">
        <f t="shared" si="0"/>
        <v xml:space="preserve"> </v>
      </c>
      <c r="H22" s="24" t="s">
        <v>4</v>
      </c>
      <c r="I22" s="26" t="str">
        <f t="shared" si="1"/>
        <v xml:space="preserve"> </v>
      </c>
    </row>
    <row r="23" spans="1:9" x14ac:dyDescent="0.25">
      <c r="A23" s="21"/>
      <c r="B23" s="22"/>
      <c r="C23" s="27"/>
      <c r="D23" s="24" t="s">
        <v>4</v>
      </c>
      <c r="E23" s="25" t="str">
        <f t="shared" si="2"/>
        <v xml:space="preserve"> </v>
      </c>
      <c r="F23" s="24" t="s">
        <v>4</v>
      </c>
      <c r="G23" s="26" t="str">
        <f t="shared" si="0"/>
        <v xml:space="preserve"> </v>
      </c>
      <c r="H23" s="24" t="s">
        <v>4</v>
      </c>
      <c r="I23" s="26" t="str">
        <f t="shared" si="1"/>
        <v xml:space="preserve"> </v>
      </c>
    </row>
    <row r="24" spans="1:9" x14ac:dyDescent="0.25">
      <c r="A24" s="21"/>
      <c r="B24" s="22"/>
      <c r="C24" s="27"/>
      <c r="D24" s="24" t="s">
        <v>4</v>
      </c>
      <c r="E24" s="25" t="str">
        <f t="shared" si="2"/>
        <v xml:space="preserve"> </v>
      </c>
      <c r="F24" s="24" t="s">
        <v>4</v>
      </c>
      <c r="G24" s="26" t="str">
        <f t="shared" si="0"/>
        <v xml:space="preserve"> </v>
      </c>
      <c r="H24" s="24" t="s">
        <v>4</v>
      </c>
      <c r="I24" s="26" t="str">
        <f t="shared" si="1"/>
        <v xml:space="preserve"> </v>
      </c>
    </row>
    <row r="25" spans="1:9" x14ac:dyDescent="0.25">
      <c r="A25" s="21"/>
      <c r="B25" s="22"/>
      <c r="C25" s="27"/>
      <c r="D25" s="24" t="s">
        <v>4</v>
      </c>
      <c r="E25" s="25" t="str">
        <f t="shared" si="2"/>
        <v xml:space="preserve"> </v>
      </c>
      <c r="F25" s="24" t="s">
        <v>4</v>
      </c>
      <c r="G25" s="26" t="str">
        <f t="shared" si="0"/>
        <v xml:space="preserve"> </v>
      </c>
      <c r="H25" s="24" t="s">
        <v>4</v>
      </c>
      <c r="I25" s="26" t="str">
        <f t="shared" si="1"/>
        <v xml:space="preserve"> </v>
      </c>
    </row>
    <row r="26" spans="1:9" x14ac:dyDescent="0.25">
      <c r="A26" s="21"/>
      <c r="B26" s="22"/>
      <c r="C26" s="27"/>
      <c r="D26" s="24" t="s">
        <v>4</v>
      </c>
      <c r="E26" s="25" t="str">
        <f t="shared" si="2"/>
        <v xml:space="preserve"> </v>
      </c>
      <c r="F26" s="24" t="s">
        <v>4</v>
      </c>
      <c r="G26" s="26" t="str">
        <f t="shared" si="0"/>
        <v xml:space="preserve"> </v>
      </c>
      <c r="H26" s="24" t="s">
        <v>4</v>
      </c>
      <c r="I26" s="26" t="str">
        <f t="shared" si="1"/>
        <v xml:space="preserve"> </v>
      </c>
    </row>
    <row r="27" spans="1:9" x14ac:dyDescent="0.25">
      <c r="A27" s="21" t="s">
        <v>4</v>
      </c>
      <c r="B27" s="22"/>
      <c r="C27" s="27"/>
      <c r="D27" s="24" t="s">
        <v>4</v>
      </c>
      <c r="E27" s="25" t="str">
        <f t="shared" si="2"/>
        <v xml:space="preserve"> </v>
      </c>
      <c r="F27" s="24" t="s">
        <v>4</v>
      </c>
      <c r="G27" s="26" t="str">
        <f t="shared" si="0"/>
        <v xml:space="preserve"> </v>
      </c>
      <c r="H27" s="24" t="s">
        <v>4</v>
      </c>
      <c r="I27" s="26" t="str">
        <f t="shared" si="1"/>
        <v xml:space="preserve"> </v>
      </c>
    </row>
    <row r="28" spans="1:9" x14ac:dyDescent="0.25">
      <c r="A28" s="21" t="s">
        <v>4</v>
      </c>
      <c r="B28" s="22"/>
      <c r="C28" s="29"/>
      <c r="D28" s="24" t="s">
        <v>4</v>
      </c>
      <c r="E28" s="25" t="str">
        <f t="shared" si="2"/>
        <v xml:space="preserve"> </v>
      </c>
      <c r="F28" s="24" t="s">
        <v>4</v>
      </c>
      <c r="G28" s="26" t="str">
        <f t="shared" si="0"/>
        <v xml:space="preserve"> </v>
      </c>
      <c r="H28" s="24" t="s">
        <v>4</v>
      </c>
      <c r="I28" s="26" t="str">
        <f t="shared" si="1"/>
        <v xml:space="preserve"> </v>
      </c>
    </row>
    <row r="29" spans="1:9" x14ac:dyDescent="0.25">
      <c r="A29" s="21" t="s">
        <v>4</v>
      </c>
      <c r="B29" s="22"/>
      <c r="C29" s="27"/>
      <c r="D29" s="24" t="s">
        <v>4</v>
      </c>
      <c r="E29" s="25" t="str">
        <f t="shared" si="2"/>
        <v xml:space="preserve"> </v>
      </c>
      <c r="F29" s="24" t="s">
        <v>4</v>
      </c>
      <c r="G29" s="26" t="str">
        <f t="shared" si="0"/>
        <v xml:space="preserve"> </v>
      </c>
      <c r="H29" s="24" t="s">
        <v>4</v>
      </c>
      <c r="I29" s="26" t="str">
        <f t="shared" si="1"/>
        <v xml:space="preserve"> </v>
      </c>
    </row>
    <row r="30" spans="1:9" x14ac:dyDescent="0.25">
      <c r="A30" s="21" t="s">
        <v>4</v>
      </c>
      <c r="B30" s="22"/>
      <c r="C30" s="27"/>
      <c r="D30" s="24" t="s">
        <v>4</v>
      </c>
      <c r="E30" s="25" t="str">
        <f t="shared" si="2"/>
        <v xml:space="preserve"> </v>
      </c>
      <c r="F30" s="24" t="s">
        <v>4</v>
      </c>
      <c r="G30" s="26" t="str">
        <f t="shared" si="0"/>
        <v xml:space="preserve"> </v>
      </c>
      <c r="H30" s="24" t="s">
        <v>4</v>
      </c>
      <c r="I30" s="26" t="str">
        <f t="shared" si="1"/>
        <v xml:space="preserve"> </v>
      </c>
    </row>
    <row r="31" spans="1:9" x14ac:dyDescent="0.25">
      <c r="A31" s="21" t="s">
        <v>4</v>
      </c>
      <c r="B31" s="22"/>
      <c r="C31" s="27"/>
      <c r="D31" s="24" t="s">
        <v>4</v>
      </c>
      <c r="E31" s="25" t="str">
        <f t="shared" si="2"/>
        <v xml:space="preserve"> </v>
      </c>
      <c r="F31" s="24" t="s">
        <v>4</v>
      </c>
      <c r="G31" s="26" t="str">
        <f t="shared" si="0"/>
        <v xml:space="preserve"> </v>
      </c>
      <c r="H31" s="24" t="s">
        <v>4</v>
      </c>
      <c r="I31" s="26" t="str">
        <f t="shared" si="1"/>
        <v xml:space="preserve"> </v>
      </c>
    </row>
    <row r="32" spans="1:9" x14ac:dyDescent="0.25">
      <c r="A32" s="21" t="s">
        <v>4</v>
      </c>
      <c r="B32" s="22"/>
      <c r="C32" s="27"/>
      <c r="D32" s="24"/>
      <c r="E32" s="25" t="str">
        <f t="shared" si="2"/>
        <v xml:space="preserve"> </v>
      </c>
      <c r="F32" s="24"/>
      <c r="G32" s="26" t="str">
        <f t="shared" si="0"/>
        <v xml:space="preserve"> </v>
      </c>
      <c r="H32" s="24"/>
      <c r="I32" s="26" t="str">
        <f t="shared" si="1"/>
        <v xml:space="preserve"> </v>
      </c>
    </row>
    <row r="33" spans="1:9" x14ac:dyDescent="0.25">
      <c r="A33" s="21" t="s">
        <v>4</v>
      </c>
      <c r="B33" s="22"/>
      <c r="C33" s="27"/>
      <c r="D33" s="24"/>
      <c r="E33" s="25" t="str">
        <f t="shared" si="2"/>
        <v xml:space="preserve"> </v>
      </c>
      <c r="F33" s="24"/>
      <c r="G33" s="26" t="str">
        <f>IF($A33 = " "," ",IF(F33 =" "," ",SUM($A33*F33)))</f>
        <v xml:space="preserve"> </v>
      </c>
      <c r="H33" s="24"/>
      <c r="I33" s="26" t="str">
        <f>IF($A33 = " "," ",IF(H33 =" "," ",SUM($A33*H33)))</f>
        <v xml:space="preserve"> </v>
      </c>
    </row>
    <row r="34" spans="1:9" x14ac:dyDescent="0.25">
      <c r="A34" s="21"/>
      <c r="B34" s="22"/>
      <c r="C34" s="27"/>
      <c r="D34" s="24"/>
      <c r="E34" s="25"/>
      <c r="F34" s="24"/>
      <c r="G34" s="26"/>
      <c r="H34" s="24"/>
      <c r="I34" s="26"/>
    </row>
    <row r="35" spans="1:9" x14ac:dyDescent="0.25">
      <c r="A35" s="21"/>
      <c r="B35" s="22"/>
      <c r="C35" s="27"/>
      <c r="D35" s="24"/>
      <c r="E35" s="25"/>
      <c r="F35" s="24"/>
      <c r="G35" s="26"/>
      <c r="H35" s="24"/>
      <c r="I35" s="26"/>
    </row>
    <row r="36" spans="1:9" x14ac:dyDescent="0.25">
      <c r="A36" s="21"/>
      <c r="B36" s="22"/>
      <c r="C36" s="30" t="s">
        <v>16</v>
      </c>
      <c r="D36" s="24"/>
      <c r="E36" s="25">
        <f>SUM(E5:E14)*E3</f>
        <v>4267.7480999999998</v>
      </c>
      <c r="F36" s="24"/>
      <c r="G36" s="26">
        <f>SUM(G5:G15)*G3</f>
        <v>4202.2312499999998</v>
      </c>
      <c r="H36" s="24"/>
      <c r="I36" s="26"/>
    </row>
    <row r="37" spans="1:9" x14ac:dyDescent="0.25">
      <c r="A37" s="21"/>
      <c r="B37" s="22"/>
      <c r="C37" s="27"/>
      <c r="D37" s="24"/>
      <c r="E37" s="25"/>
      <c r="F37" s="24"/>
      <c r="G37" s="26"/>
      <c r="H37" s="24"/>
      <c r="I37" s="26"/>
    </row>
    <row r="38" spans="1:9" x14ac:dyDescent="0.25">
      <c r="A38" s="21"/>
      <c r="B38" s="22"/>
      <c r="C38" s="27"/>
      <c r="D38" s="24"/>
      <c r="E38" s="25"/>
      <c r="F38" s="24"/>
      <c r="G38" s="26"/>
      <c r="H38" s="24"/>
      <c r="I38" s="26"/>
    </row>
    <row r="39" spans="1:9" ht="15.75" thickBot="1" x14ac:dyDescent="0.3">
      <c r="A39" s="31" t="s">
        <v>4</v>
      </c>
      <c r="B39" s="32"/>
      <c r="C39" s="33" t="s">
        <v>17</v>
      </c>
      <c r="D39" s="34" t="s">
        <v>4</v>
      </c>
      <c r="E39" s="35">
        <f>SUM(E4:E38)</f>
        <v>47816.198099999994</v>
      </c>
      <c r="F39" s="34" t="s">
        <v>4</v>
      </c>
      <c r="G39" s="36">
        <f>SUM(G4:G38)</f>
        <v>45808.481249999997</v>
      </c>
      <c r="H39" s="34" t="s">
        <v>4</v>
      </c>
      <c r="I39" s="35">
        <f>SUM(I4:I38)</f>
        <v>0</v>
      </c>
    </row>
  </sheetData>
  <mergeCells count="1">
    <mergeCell ref="F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Collins, Jodi</dc:creator>
  <cp:lastModifiedBy>GGFSadmin</cp:lastModifiedBy>
  <dcterms:created xsi:type="dcterms:W3CDTF">2017-12-12T23:56:50Z</dcterms:created>
  <dcterms:modified xsi:type="dcterms:W3CDTF">2017-12-20T19:17:18Z</dcterms:modified>
</cp:coreProperties>
</file>