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boyle\OneDrive - City of Tacoma\Documents\Bid Tabs\ES21-0030N\"/>
    </mc:Choice>
  </mc:AlternateContent>
  <bookViews>
    <workbookView xWindow="0" yWindow="0" windowWidth="20490" windowHeight="702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2" i="1"/>
  <c r="J14" i="1"/>
  <c r="J12" i="1"/>
  <c r="J11" i="1"/>
  <c r="J9" i="1"/>
  <c r="F11" i="1"/>
  <c r="H11" i="1"/>
  <c r="H12" i="1" l="1"/>
  <c r="H14" i="1" s="1"/>
  <c r="F9" i="1" l="1"/>
</calcChain>
</file>

<file path=xl/sharedStrings.xml><?xml version="1.0" encoding="utf-8"?>
<sst xmlns="http://schemas.openxmlformats.org/spreadsheetml/2006/main" count="34" uniqueCount="28">
  <si>
    <t>Item</t>
  </si>
  <si>
    <t>Description</t>
  </si>
  <si>
    <t>Unit</t>
  </si>
  <si>
    <t>Quantity</t>
  </si>
  <si>
    <t>Unit Price</t>
  </si>
  <si>
    <t>Amount</t>
  </si>
  <si>
    <t>ENGINEER'S 
ESTIMATE</t>
  </si>
  <si>
    <t>Unit:</t>
  </si>
  <si>
    <t>AC</t>
  </si>
  <si>
    <t>CY</t>
  </si>
  <si>
    <t>EA</t>
  </si>
  <si>
    <t>FA</t>
  </si>
  <si>
    <t>HN</t>
  </si>
  <si>
    <t>HR</t>
  </si>
  <si>
    <t>LF</t>
  </si>
  <si>
    <t>LS</t>
  </si>
  <si>
    <t>SF</t>
  </si>
  <si>
    <t>SY</t>
  </si>
  <si>
    <t>TN</t>
  </si>
  <si>
    <t>SWM South Public Receiving Building Demolition and Improvements</t>
  </si>
  <si>
    <t>ES21-0030N</t>
  </si>
  <si>
    <t>SWM South Public Receiving Building Demolition</t>
  </si>
  <si>
    <t>GRAND TOTAL BID</t>
  </si>
  <si>
    <t>10.3% Sales Tax</t>
  </si>
  <si>
    <t>General Mechanical, Inc.
Tacoma, WA</t>
  </si>
  <si>
    <r>
      <t xml:space="preserve">Bid Opening: </t>
    </r>
    <r>
      <rPr>
        <b/>
        <sz val="10"/>
        <color rgb="FFFF0000"/>
        <rFont val="Arial"/>
        <family val="2"/>
      </rPr>
      <t>2/9/2022</t>
    </r>
  </si>
  <si>
    <t>Hulk Construction LLC
Tacoma, WA</t>
  </si>
  <si>
    <t>Base Bid 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</si>
</sst>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#,##0.0"/>
    <numFmt numFmtId="166" formatCode="_-&quot;$&quot;* #,##0.00_-;\-&quot;$&quot;* #,##0.00_-;_-&quot;$&quot;* &quot;-&quot;??_-;_-@_-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6"/>
      <name val="Univers (WN)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2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4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39" fontId="6" fillId="0" borderId="0" applyAlignment="0" applyProtection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5" applyNumberFormat="0" applyAlignment="0" applyProtection="0"/>
    <xf numFmtId="0" fontId="15" fillId="9" borderId="6" applyNumberFormat="0" applyAlignment="0" applyProtection="0"/>
    <xf numFmtId="0" fontId="16" fillId="9" borderId="5" applyNumberFormat="0" applyAlignment="0" applyProtection="0"/>
    <xf numFmtId="0" fontId="17" fillId="0" borderId="7" applyNumberFormat="0" applyFill="0" applyAlignment="0" applyProtection="0"/>
    <xf numFmtId="0" fontId="18" fillId="1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2" fillId="35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0" fontId="1" fillId="0" borderId="0"/>
    <xf numFmtId="44" fontId="1" fillId="0" borderId="0" applyFont="0" applyFill="0" applyBorder="0" applyAlignment="0" applyProtection="0"/>
    <xf numFmtId="0" fontId="23" fillId="0" borderId="0"/>
    <xf numFmtId="0" fontId="24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43" fontId="23" fillId="0" borderId="0" applyFont="0" applyFill="0" applyBorder="0" applyAlignment="0" applyProtection="0"/>
    <xf numFmtId="0" fontId="1" fillId="0" borderId="0"/>
    <xf numFmtId="0" fontId="1" fillId="11" borderId="9" applyNumberFormat="0" applyFont="0" applyAlignment="0" applyProtection="0"/>
    <xf numFmtId="0" fontId="25" fillId="0" borderId="0"/>
    <xf numFmtId="0" fontId="25" fillId="0" borderId="0"/>
    <xf numFmtId="0" fontId="1" fillId="0" borderId="0"/>
    <xf numFmtId="39" fontId="6" fillId="0" borderId="0" applyAlignment="0" applyProtection="0"/>
    <xf numFmtId="0" fontId="1" fillId="0" borderId="0"/>
    <xf numFmtId="43" fontId="23" fillId="0" borderId="0" applyFont="0" applyFill="0" applyBorder="0" applyAlignment="0" applyProtection="0"/>
    <xf numFmtId="0" fontId="26" fillId="0" borderId="0"/>
    <xf numFmtId="0" fontId="27" fillId="0" borderId="0"/>
    <xf numFmtId="43" fontId="28" fillId="0" borderId="0" applyFont="0" applyFill="0" applyBorder="0" applyAlignment="0" applyProtection="0"/>
    <xf numFmtId="166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9" fillId="0" borderId="0"/>
    <xf numFmtId="0" fontId="28" fillId="0" borderId="0"/>
    <xf numFmtId="0" fontId="23" fillId="0" borderId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1" xfId="0" applyFont="1" applyBorder="1"/>
    <xf numFmtId="164" fontId="2" fillId="0" borderId="1" xfId="0" applyNumberFormat="1" applyFont="1" applyBorder="1"/>
    <xf numFmtId="0" fontId="2" fillId="3" borderId="1" xfId="0" applyFont="1" applyFill="1" applyBorder="1"/>
    <xf numFmtId="164" fontId="2" fillId="3" borderId="1" xfId="0" applyNumberFormat="1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3" fillId="4" borderId="1" xfId="0" applyFont="1" applyFill="1" applyBorder="1" applyAlignment="1">
      <alignment horizontal="center" vertical="center"/>
    </xf>
    <xf numFmtId="164" fontId="2" fillId="4" borderId="1" xfId="1" applyNumberFormat="1" applyFont="1" applyFill="1" applyBorder="1"/>
    <xf numFmtId="164" fontId="2" fillId="4" borderId="1" xfId="0" applyNumberFormat="1" applyFont="1" applyFill="1" applyBorder="1"/>
    <xf numFmtId="164" fontId="3" fillId="0" borderId="1" xfId="0" applyNumberFormat="1" applyFont="1" applyBorder="1"/>
    <xf numFmtId="0" fontId="3" fillId="0" borderId="1" xfId="0" applyFont="1" applyBorder="1"/>
    <xf numFmtId="14" fontId="2" fillId="0" borderId="0" xfId="0" applyNumberFormat="1" applyFont="1"/>
    <xf numFmtId="4" fontId="2" fillId="0" borderId="0" xfId="0" applyNumberFormat="1" applyFont="1"/>
    <xf numFmtId="4" fontId="3" fillId="0" borderId="1" xfId="0" applyNumberFormat="1" applyFont="1" applyBorder="1" applyAlignment="1">
      <alignment horizontal="center" vertical="center"/>
    </xf>
    <xf numFmtId="4" fontId="2" fillId="3" borderId="1" xfId="0" applyNumberFormat="1" applyFont="1" applyFill="1" applyBorder="1"/>
    <xf numFmtId="4" fontId="3" fillId="0" borderId="1" xfId="0" applyNumberFormat="1" applyFont="1" applyBorder="1"/>
    <xf numFmtId="4" fontId="2" fillId="0" borderId="1" xfId="0" applyNumberFormat="1" applyFont="1" applyBorder="1"/>
    <xf numFmtId="164" fontId="2" fillId="0" borderId="0" xfId="0" applyNumberFormat="1" applyFont="1"/>
    <xf numFmtId="164" fontId="3" fillId="0" borderId="1" xfId="0" applyNumberFormat="1" applyFont="1" applyFill="1" applyBorder="1"/>
    <xf numFmtId="165" fontId="2" fillId="0" borderId="1" xfId="0" applyNumberFormat="1" applyFont="1" applyFill="1" applyBorder="1" applyAlignment="1">
      <alignment horizontal="right" vertical="center" wrapText="1"/>
    </xf>
    <xf numFmtId="0" fontId="23" fillId="0" borderId="11" xfId="56" applyFont="1" applyFill="1" applyBorder="1" applyAlignment="1">
      <alignment horizontal="center"/>
    </xf>
    <xf numFmtId="0" fontId="5" fillId="0" borderId="0" xfId="93" applyFont="1"/>
    <xf numFmtId="164" fontId="3" fillId="4" borderId="1" xfId="1" applyNumberFormat="1" applyFont="1" applyFill="1" applyBorder="1"/>
    <xf numFmtId="0" fontId="23" fillId="0" borderId="1" xfId="0" applyFont="1" applyBorder="1"/>
    <xf numFmtId="3" fontId="23" fillId="0" borderId="1" xfId="45" applyNumberFormat="1" applyFont="1" applyFill="1" applyBorder="1" applyAlignment="1">
      <alignment horizontal="left"/>
    </xf>
    <xf numFmtId="0" fontId="5" fillId="0" borderId="0" xfId="93" applyFont="1" applyFill="1" applyBorder="1"/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345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 2" xfId="4"/>
    <cellStyle name="Comma 2 2" xfId="91"/>
    <cellStyle name="Comma 2 3" xfId="94"/>
    <cellStyle name="Comma 3" xfId="83"/>
    <cellStyle name="Currency" xfId="1" builtinId="4"/>
    <cellStyle name="Currency 10" xfId="95"/>
    <cellStyle name="Currency 2" xfId="52"/>
    <cellStyle name="Currency 2 2" xfId="53"/>
    <cellStyle name="Currency 3" xfId="54"/>
    <cellStyle name="Currency 4" xfId="55"/>
    <cellStyle name="Currency 5" xfId="49"/>
    <cellStyle name="Currency 5 2" xfId="96"/>
    <cellStyle name="Currency 6" xfId="97"/>
    <cellStyle name="Currency 7" xfId="98"/>
    <cellStyle name="Currency 8" xfId="99"/>
    <cellStyle name="Currency 8 2" xfId="100"/>
    <cellStyle name="Currency 8 2 2" xfId="101"/>
    <cellStyle name="Currency 8 2 2 2" xfId="102"/>
    <cellStyle name="Currency 8 2 2 2 2" xfId="103"/>
    <cellStyle name="Currency 8 2 2 2 2 2" xfId="104"/>
    <cellStyle name="Currency 8 2 2 2 3" xfId="105"/>
    <cellStyle name="Currency 8 2 2 2 4" xfId="106"/>
    <cellStyle name="Currency 8 2 2 2 5" xfId="107"/>
    <cellStyle name="Currency 8 2 2 3" xfId="108"/>
    <cellStyle name="Currency 8 2 2 3 2" xfId="109"/>
    <cellStyle name="Currency 8 2 2 4" xfId="110"/>
    <cellStyle name="Currency 8 2 2 5" xfId="111"/>
    <cellStyle name="Currency 8 2 2 6" xfId="112"/>
    <cellStyle name="Currency 8 2 3" xfId="113"/>
    <cellStyle name="Currency 8 2 3 2" xfId="114"/>
    <cellStyle name="Currency 8 2 3 2 2" xfId="115"/>
    <cellStyle name="Currency 8 2 3 3" xfId="116"/>
    <cellStyle name="Currency 8 2 3 4" xfId="117"/>
    <cellStyle name="Currency 8 2 3 5" xfId="118"/>
    <cellStyle name="Currency 8 2 4" xfId="119"/>
    <cellStyle name="Currency 8 2 4 2" xfId="120"/>
    <cellStyle name="Currency 8 2 5" xfId="121"/>
    <cellStyle name="Currency 8 2 6" xfId="122"/>
    <cellStyle name="Currency 8 2 7" xfId="123"/>
    <cellStyle name="Currency 8 3" xfId="124"/>
    <cellStyle name="Currency 8 3 2" xfId="125"/>
    <cellStyle name="Currency 8 3 2 2" xfId="126"/>
    <cellStyle name="Currency 8 3 2 2 2" xfId="127"/>
    <cellStyle name="Currency 8 3 2 2 2 2" xfId="128"/>
    <cellStyle name="Currency 8 3 2 2 3" xfId="129"/>
    <cellStyle name="Currency 8 3 2 2 4" xfId="130"/>
    <cellStyle name="Currency 8 3 2 2 5" xfId="131"/>
    <cellStyle name="Currency 8 3 2 3" xfId="132"/>
    <cellStyle name="Currency 8 3 2 3 2" xfId="133"/>
    <cellStyle name="Currency 8 3 2 4" xfId="134"/>
    <cellStyle name="Currency 8 3 2 5" xfId="135"/>
    <cellStyle name="Currency 8 3 2 6" xfId="136"/>
    <cellStyle name="Currency 8 3 3" xfId="137"/>
    <cellStyle name="Currency 8 3 3 2" xfId="138"/>
    <cellStyle name="Currency 8 3 3 2 2" xfId="139"/>
    <cellStyle name="Currency 8 3 3 3" xfId="140"/>
    <cellStyle name="Currency 8 3 3 4" xfId="141"/>
    <cellStyle name="Currency 8 3 3 5" xfId="142"/>
    <cellStyle name="Currency 8 3 4" xfId="143"/>
    <cellStyle name="Currency 8 3 4 2" xfId="144"/>
    <cellStyle name="Currency 8 3 5" xfId="145"/>
    <cellStyle name="Currency 8 3 6" xfId="146"/>
    <cellStyle name="Currency 8 3 7" xfId="147"/>
    <cellStyle name="Currency 8 4" xfId="148"/>
    <cellStyle name="Currency 8 4 2" xfId="149"/>
    <cellStyle name="Currency 8 4 2 2" xfId="150"/>
    <cellStyle name="Currency 8 4 2 2 2" xfId="151"/>
    <cellStyle name="Currency 8 4 2 3" xfId="152"/>
    <cellStyle name="Currency 8 4 2 4" xfId="153"/>
    <cellStyle name="Currency 8 4 2 5" xfId="154"/>
    <cellStyle name="Currency 8 4 3" xfId="155"/>
    <cellStyle name="Currency 8 4 3 2" xfId="156"/>
    <cellStyle name="Currency 8 4 4" xfId="157"/>
    <cellStyle name="Currency 8 4 5" xfId="158"/>
    <cellStyle name="Currency 8 4 6" xfId="159"/>
    <cellStyle name="Currency 8 5" xfId="160"/>
    <cellStyle name="Currency 8 5 2" xfId="161"/>
    <cellStyle name="Currency 8 5 2 2" xfId="162"/>
    <cellStyle name="Currency 8 5 3" xfId="163"/>
    <cellStyle name="Currency 8 5 4" xfId="164"/>
    <cellStyle name="Currency 8 5 5" xfId="165"/>
    <cellStyle name="Currency 8 6" xfId="166"/>
    <cellStyle name="Currency 8 6 2" xfId="167"/>
    <cellStyle name="Currency 8 7" xfId="168"/>
    <cellStyle name="Currency 8 8" xfId="169"/>
    <cellStyle name="Currency 8 9" xfId="170"/>
    <cellStyle name="Currency 9" xfId="171"/>
    <cellStyle name="Explanatory Text" xfId="19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10" xfId="56"/>
    <cellStyle name="Normal 10 10" xfId="172"/>
    <cellStyle name="Normal 10 2" xfId="57"/>
    <cellStyle name="Normal 10 2 2" xfId="174"/>
    <cellStyle name="Normal 10 2 2 2" xfId="175"/>
    <cellStyle name="Normal 10 2 2 2 2" xfId="176"/>
    <cellStyle name="Normal 10 2 2 2 2 2" xfId="177"/>
    <cellStyle name="Normal 10 2 2 2 3" xfId="178"/>
    <cellStyle name="Normal 10 2 2 2 4" xfId="179"/>
    <cellStyle name="Normal 10 2 2 2 5" xfId="180"/>
    <cellStyle name="Normal 10 2 2 3" xfId="181"/>
    <cellStyle name="Normal 10 2 2 3 2" xfId="182"/>
    <cellStyle name="Normal 10 2 2 4" xfId="183"/>
    <cellStyle name="Normal 10 2 2 5" xfId="184"/>
    <cellStyle name="Normal 10 2 2 6" xfId="185"/>
    <cellStyle name="Normal 10 2 3" xfId="186"/>
    <cellStyle name="Normal 10 2 3 2" xfId="187"/>
    <cellStyle name="Normal 10 2 3 2 2" xfId="188"/>
    <cellStyle name="Normal 10 2 3 3" xfId="189"/>
    <cellStyle name="Normal 10 2 3 4" xfId="190"/>
    <cellStyle name="Normal 10 2 3 5" xfId="191"/>
    <cellStyle name="Normal 10 2 4" xfId="192"/>
    <cellStyle name="Normal 10 2 4 2" xfId="193"/>
    <cellStyle name="Normal 10 2 5" xfId="194"/>
    <cellStyle name="Normal 10 2 6" xfId="195"/>
    <cellStyle name="Normal 10 2 7" xfId="196"/>
    <cellStyle name="Normal 10 2 8" xfId="173"/>
    <cellStyle name="Normal 10 3" xfId="197"/>
    <cellStyle name="Normal 10 3 2" xfId="198"/>
    <cellStyle name="Normal 10 3 2 2" xfId="199"/>
    <cellStyle name="Normal 10 3 2 2 2" xfId="200"/>
    <cellStyle name="Normal 10 3 2 2 2 2" xfId="201"/>
    <cellStyle name="Normal 10 3 2 2 3" xfId="202"/>
    <cellStyle name="Normal 10 3 2 2 4" xfId="203"/>
    <cellStyle name="Normal 10 3 2 2 5" xfId="204"/>
    <cellStyle name="Normal 10 3 2 3" xfId="205"/>
    <cellStyle name="Normal 10 3 2 3 2" xfId="206"/>
    <cellStyle name="Normal 10 3 2 4" xfId="207"/>
    <cellStyle name="Normal 10 3 2 5" xfId="208"/>
    <cellStyle name="Normal 10 3 2 6" xfId="209"/>
    <cellStyle name="Normal 10 3 3" xfId="210"/>
    <cellStyle name="Normal 10 3 3 2" xfId="211"/>
    <cellStyle name="Normal 10 3 3 2 2" xfId="212"/>
    <cellStyle name="Normal 10 3 3 3" xfId="213"/>
    <cellStyle name="Normal 10 3 3 4" xfId="214"/>
    <cellStyle name="Normal 10 3 3 5" xfId="215"/>
    <cellStyle name="Normal 10 3 4" xfId="216"/>
    <cellStyle name="Normal 10 3 4 2" xfId="217"/>
    <cellStyle name="Normal 10 3 5" xfId="218"/>
    <cellStyle name="Normal 10 3 6" xfId="219"/>
    <cellStyle name="Normal 10 3 7" xfId="220"/>
    <cellStyle name="Normal 10 4" xfId="221"/>
    <cellStyle name="Normal 10 4 2" xfId="222"/>
    <cellStyle name="Normal 10 4 2 2" xfId="223"/>
    <cellStyle name="Normal 10 4 2 2 2" xfId="224"/>
    <cellStyle name="Normal 10 4 2 3" xfId="225"/>
    <cellStyle name="Normal 10 4 2 4" xfId="226"/>
    <cellStyle name="Normal 10 4 2 5" xfId="227"/>
    <cellStyle name="Normal 10 4 3" xfId="228"/>
    <cellStyle name="Normal 10 4 3 2" xfId="229"/>
    <cellStyle name="Normal 10 4 4" xfId="230"/>
    <cellStyle name="Normal 10 4 5" xfId="231"/>
    <cellStyle name="Normal 10 4 6" xfId="232"/>
    <cellStyle name="Normal 10 5" xfId="233"/>
    <cellStyle name="Normal 10 5 2" xfId="234"/>
    <cellStyle name="Normal 10 5 2 2" xfId="235"/>
    <cellStyle name="Normal 10 5 3" xfId="236"/>
    <cellStyle name="Normal 10 5 4" xfId="237"/>
    <cellStyle name="Normal 10 5 5" xfId="238"/>
    <cellStyle name="Normal 10 6" xfId="239"/>
    <cellStyle name="Normal 10 6 2" xfId="240"/>
    <cellStyle name="Normal 10 7" xfId="241"/>
    <cellStyle name="Normal 10 8" xfId="242"/>
    <cellStyle name="Normal 10 9" xfId="243"/>
    <cellStyle name="Normal 11" xfId="58"/>
    <cellStyle name="Normal 12" xfId="48"/>
    <cellStyle name="Normal 13" xfId="82"/>
    <cellStyle name="Normal 14" xfId="84"/>
    <cellStyle name="Normal 15" xfId="45"/>
    <cellStyle name="Normal 16" xfId="92"/>
    <cellStyle name="Normal 17" xfId="93"/>
    <cellStyle name="Normal 2" xfId="3"/>
    <cellStyle name="Normal 2 2" xfId="51"/>
    <cellStyle name="Normal 2 2 2" xfId="59"/>
    <cellStyle name="Normal 2 2 2 2" xfId="246"/>
    <cellStyle name="Normal 2 2 2 2 2" xfId="247"/>
    <cellStyle name="Normal 2 2 2 2 2 2" xfId="248"/>
    <cellStyle name="Normal 2 2 2 2 3" xfId="249"/>
    <cellStyle name="Normal 2 2 2 2 4" xfId="250"/>
    <cellStyle name="Normal 2 2 2 2 5" xfId="251"/>
    <cellStyle name="Normal 2 2 2 3" xfId="252"/>
    <cellStyle name="Normal 2 2 2 3 2" xfId="253"/>
    <cellStyle name="Normal 2 2 2 4" xfId="254"/>
    <cellStyle name="Normal 2 2 2 5" xfId="255"/>
    <cellStyle name="Normal 2 2 2 6" xfId="256"/>
    <cellStyle name="Normal 2 2 2 7" xfId="245"/>
    <cellStyle name="Normal 2 2 3" xfId="87"/>
    <cellStyle name="Normal 2 2 3 2" xfId="258"/>
    <cellStyle name="Normal 2 2 3 2 2" xfId="259"/>
    <cellStyle name="Normal 2 2 3 3" xfId="260"/>
    <cellStyle name="Normal 2 2 3 4" xfId="261"/>
    <cellStyle name="Normal 2 2 3 5" xfId="262"/>
    <cellStyle name="Normal 2 2 3 6" xfId="257"/>
    <cellStyle name="Normal 2 2 4" xfId="263"/>
    <cellStyle name="Normal 2 2 4 2" xfId="264"/>
    <cellStyle name="Normal 2 2 5" xfId="265"/>
    <cellStyle name="Normal 2 2 6" xfId="266"/>
    <cellStyle name="Normal 2 2 7" xfId="267"/>
    <cellStyle name="Normal 2 2 8" xfId="244"/>
    <cellStyle name="Normal 2 3" xfId="60"/>
    <cellStyle name="Normal 2 3 2" xfId="61"/>
    <cellStyle name="Normal 2 4" xfId="2"/>
    <cellStyle name="Normal 2 4 2" xfId="63"/>
    <cellStyle name="Normal 2 4 3" xfId="62"/>
    <cellStyle name="Normal 2 5" xfId="50"/>
    <cellStyle name="Normal 2 6" xfId="86"/>
    <cellStyle name="Normal 2 6 2" xfId="268"/>
    <cellStyle name="Normal 2 7" xfId="46"/>
    <cellStyle name="Normal 3" xfId="47"/>
    <cellStyle name="Normal 3 2" xfId="64"/>
    <cellStyle name="Normal 3 3" xfId="269"/>
    <cellStyle name="Normal 4" xfId="65"/>
    <cellStyle name="Normal 4 2" xfId="66"/>
    <cellStyle name="Normal 5" xfId="67"/>
    <cellStyle name="Normal 5 2" xfId="68"/>
    <cellStyle name="Normal 5 2 2" xfId="90"/>
    <cellStyle name="Normal 5 3" xfId="88"/>
    <cellStyle name="Normal 5 4" xfId="270"/>
    <cellStyle name="Normal 6" xfId="69"/>
    <cellStyle name="Normal 6 2" xfId="70"/>
    <cellStyle name="Normal 6 3" xfId="71"/>
    <cellStyle name="Normal 6 4" xfId="89"/>
    <cellStyle name="Normal 7" xfId="72"/>
    <cellStyle name="Normal 7 2" xfId="73"/>
    <cellStyle name="Normal 8" xfId="74"/>
    <cellStyle name="Normal 8 2" xfId="75"/>
    <cellStyle name="Normal 8 3" xfId="271"/>
    <cellStyle name="Normal 9" xfId="76"/>
    <cellStyle name="Normal 9 2" xfId="77"/>
    <cellStyle name="Note 2" xfId="85"/>
    <cellStyle name="Output" xfId="14" builtinId="21" customBuiltin="1"/>
    <cellStyle name="Percent 2" xfId="78"/>
    <cellStyle name="Percent 2 2" xfId="79"/>
    <cellStyle name="Percent 2 3" xfId="272"/>
    <cellStyle name="Percent 3" xfId="80"/>
    <cellStyle name="Percent 4" xfId="81"/>
    <cellStyle name="Percent 4 10" xfId="273"/>
    <cellStyle name="Percent 4 2" xfId="274"/>
    <cellStyle name="Percent 4 2 2" xfId="275"/>
    <cellStyle name="Percent 4 2 2 2" xfId="276"/>
    <cellStyle name="Percent 4 2 2 2 2" xfId="277"/>
    <cellStyle name="Percent 4 2 2 2 2 2" xfId="278"/>
    <cellStyle name="Percent 4 2 2 2 3" xfId="279"/>
    <cellStyle name="Percent 4 2 2 2 4" xfId="280"/>
    <cellStyle name="Percent 4 2 2 2 5" xfId="281"/>
    <cellStyle name="Percent 4 2 2 3" xfId="282"/>
    <cellStyle name="Percent 4 2 2 3 2" xfId="283"/>
    <cellStyle name="Percent 4 2 2 4" xfId="284"/>
    <cellStyle name="Percent 4 2 2 5" xfId="285"/>
    <cellStyle name="Percent 4 2 2 6" xfId="286"/>
    <cellStyle name="Percent 4 2 3" xfId="287"/>
    <cellStyle name="Percent 4 2 3 2" xfId="288"/>
    <cellStyle name="Percent 4 2 3 2 2" xfId="289"/>
    <cellStyle name="Percent 4 2 3 3" xfId="290"/>
    <cellStyle name="Percent 4 2 3 4" xfId="291"/>
    <cellStyle name="Percent 4 2 3 5" xfId="292"/>
    <cellStyle name="Percent 4 2 4" xfId="293"/>
    <cellStyle name="Percent 4 2 4 2" xfId="294"/>
    <cellStyle name="Percent 4 2 5" xfId="295"/>
    <cellStyle name="Percent 4 2 6" xfId="296"/>
    <cellStyle name="Percent 4 2 7" xfId="297"/>
    <cellStyle name="Percent 4 3" xfId="298"/>
    <cellStyle name="Percent 4 3 2" xfId="299"/>
    <cellStyle name="Percent 4 3 2 2" xfId="300"/>
    <cellStyle name="Percent 4 3 2 2 2" xfId="301"/>
    <cellStyle name="Percent 4 3 2 2 2 2" xfId="302"/>
    <cellStyle name="Percent 4 3 2 2 3" xfId="303"/>
    <cellStyle name="Percent 4 3 2 2 4" xfId="304"/>
    <cellStyle name="Percent 4 3 2 2 5" xfId="305"/>
    <cellStyle name="Percent 4 3 2 3" xfId="306"/>
    <cellStyle name="Percent 4 3 2 3 2" xfId="307"/>
    <cellStyle name="Percent 4 3 2 4" xfId="308"/>
    <cellStyle name="Percent 4 3 2 5" xfId="309"/>
    <cellStyle name="Percent 4 3 2 6" xfId="310"/>
    <cellStyle name="Percent 4 3 3" xfId="311"/>
    <cellStyle name="Percent 4 3 3 2" xfId="312"/>
    <cellStyle name="Percent 4 3 3 2 2" xfId="313"/>
    <cellStyle name="Percent 4 3 3 3" xfId="314"/>
    <cellStyle name="Percent 4 3 3 4" xfId="315"/>
    <cellStyle name="Percent 4 3 3 5" xfId="316"/>
    <cellStyle name="Percent 4 3 4" xfId="317"/>
    <cellStyle name="Percent 4 3 4 2" xfId="318"/>
    <cellStyle name="Percent 4 3 5" xfId="319"/>
    <cellStyle name="Percent 4 3 6" xfId="320"/>
    <cellStyle name="Percent 4 3 7" xfId="321"/>
    <cellStyle name="Percent 4 4" xfId="322"/>
    <cellStyle name="Percent 4 4 2" xfId="323"/>
    <cellStyle name="Percent 4 4 2 2" xfId="324"/>
    <cellStyle name="Percent 4 4 2 2 2" xfId="325"/>
    <cellStyle name="Percent 4 4 2 3" xfId="326"/>
    <cellStyle name="Percent 4 4 2 4" xfId="327"/>
    <cellStyle name="Percent 4 4 2 5" xfId="328"/>
    <cellStyle name="Percent 4 4 3" xfId="329"/>
    <cellStyle name="Percent 4 4 3 2" xfId="330"/>
    <cellStyle name="Percent 4 4 4" xfId="331"/>
    <cellStyle name="Percent 4 4 5" xfId="332"/>
    <cellStyle name="Percent 4 4 6" xfId="333"/>
    <cellStyle name="Percent 4 5" xfId="334"/>
    <cellStyle name="Percent 4 5 2" xfId="335"/>
    <cellStyle name="Percent 4 5 2 2" xfId="336"/>
    <cellStyle name="Percent 4 5 3" xfId="337"/>
    <cellStyle name="Percent 4 5 4" xfId="338"/>
    <cellStyle name="Percent 4 5 5" xfId="339"/>
    <cellStyle name="Percent 4 6" xfId="340"/>
    <cellStyle name="Percent 4 6 2" xfId="341"/>
    <cellStyle name="Percent 4 7" xfId="342"/>
    <cellStyle name="Percent 4 8" xfId="343"/>
    <cellStyle name="Percent 4 9" xfId="344"/>
    <cellStyle name="Title" xfId="5" builtinId="15" customBuiltin="1"/>
    <cellStyle name="Total" xfId="20" builtinId="25" customBuiltin="1"/>
    <cellStyle name="Warning Text" xfId="18" builtinId="11" customBuiltin="1"/>
  </cellStyles>
  <dxfs count="0"/>
  <tableStyles count="0" defaultTableStyle="TableStyleMedium2" defaultPivotStyle="PivotStyleLight16"/>
  <colors>
    <mruColors>
      <color rgb="FFFCD6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91" zoomScaleNormal="91" workbookViewId="0">
      <selection activeCell="B11" sqref="B11"/>
    </sheetView>
  </sheetViews>
  <sheetFormatPr defaultColWidth="9.1796875" defaultRowHeight="12.5"/>
  <cols>
    <col min="1" max="1" width="14.81640625" style="1" customWidth="1"/>
    <col min="2" max="2" width="65.81640625" style="1" customWidth="1"/>
    <col min="3" max="3" width="10.453125" style="1" customWidth="1"/>
    <col min="4" max="4" width="10.453125" style="15" customWidth="1"/>
    <col min="5" max="9" width="16.7265625" style="1" customWidth="1"/>
    <col min="10" max="10" width="19.26953125" style="1" customWidth="1"/>
    <col min="11" max="11" width="9.1796875" style="1"/>
    <col min="12" max="12" width="10.81640625" style="1" bestFit="1" customWidth="1"/>
    <col min="13" max="16384" width="9.1796875" style="1"/>
  </cols>
  <sheetData>
    <row r="1" spans="1:10" ht="13">
      <c r="A1" s="24" t="s">
        <v>19</v>
      </c>
    </row>
    <row r="2" spans="1:10" ht="13">
      <c r="A2" s="8" t="s">
        <v>20</v>
      </c>
    </row>
    <row r="3" spans="1:10" ht="13">
      <c r="A3" s="8" t="s">
        <v>25</v>
      </c>
      <c r="B3" s="14"/>
    </row>
    <row r="5" spans="1:10" ht="15.75" customHeight="1">
      <c r="E5" s="29" t="s">
        <v>6</v>
      </c>
      <c r="F5" s="29"/>
      <c r="G5" s="30" t="s">
        <v>24</v>
      </c>
      <c r="H5" s="30"/>
      <c r="I5" s="31" t="s">
        <v>26</v>
      </c>
      <c r="J5" s="31"/>
    </row>
    <row r="6" spans="1:10" ht="23.25" customHeight="1">
      <c r="E6" s="29"/>
      <c r="F6" s="29"/>
      <c r="G6" s="30"/>
      <c r="H6" s="30"/>
      <c r="I6" s="31"/>
      <c r="J6" s="31"/>
    </row>
    <row r="7" spans="1:10" ht="20.25" customHeight="1">
      <c r="A7" s="7" t="s">
        <v>0</v>
      </c>
      <c r="B7" s="7" t="s">
        <v>1</v>
      </c>
      <c r="C7" s="7" t="s">
        <v>2</v>
      </c>
      <c r="D7" s="16" t="s">
        <v>3</v>
      </c>
      <c r="E7" s="9" t="s">
        <v>4</v>
      </c>
      <c r="F7" s="9" t="s">
        <v>5</v>
      </c>
      <c r="G7" s="7" t="s">
        <v>4</v>
      </c>
      <c r="H7" s="7" t="s">
        <v>5</v>
      </c>
      <c r="I7" s="7" t="s">
        <v>4</v>
      </c>
      <c r="J7" s="7" t="s">
        <v>5</v>
      </c>
    </row>
    <row r="8" spans="1:10" ht="20.25" customHeight="1">
      <c r="A8" s="28" t="s">
        <v>21</v>
      </c>
      <c r="B8" s="5"/>
      <c r="C8" s="5"/>
      <c r="D8" s="17"/>
      <c r="E8" s="5"/>
      <c r="F8" s="5"/>
      <c r="G8" s="6"/>
      <c r="H8" s="6"/>
      <c r="I8" s="6"/>
      <c r="J8" s="6"/>
    </row>
    <row r="9" spans="1:10">
      <c r="A9" s="27">
        <v>1</v>
      </c>
      <c r="B9" s="26" t="s">
        <v>19</v>
      </c>
      <c r="C9" s="23" t="s">
        <v>15</v>
      </c>
      <c r="D9" s="22">
        <v>1</v>
      </c>
      <c r="E9" s="10">
        <v>150000</v>
      </c>
      <c r="F9" s="11">
        <f>D9*E9</f>
        <v>150000</v>
      </c>
      <c r="G9" s="4">
        <v>149736</v>
      </c>
      <c r="H9" s="4">
        <v>149736</v>
      </c>
      <c r="I9" s="4">
        <v>265000</v>
      </c>
      <c r="J9" s="4">
        <f t="shared" ref="J9" si="0">D9*I9</f>
        <v>265000</v>
      </c>
    </row>
    <row r="10" spans="1:10">
      <c r="A10" s="27"/>
      <c r="B10" s="26"/>
      <c r="C10" s="23"/>
      <c r="D10" s="22"/>
      <c r="E10" s="10"/>
      <c r="F10" s="11"/>
      <c r="G10" s="4"/>
      <c r="H10" s="4"/>
      <c r="I10" s="4"/>
      <c r="J10" s="4"/>
    </row>
    <row r="11" spans="1:10">
      <c r="A11" s="27"/>
      <c r="B11" s="26" t="s">
        <v>27</v>
      </c>
      <c r="C11" s="23"/>
      <c r="D11" s="22"/>
      <c r="E11" s="10"/>
      <c r="F11" s="11">
        <f>F9</f>
        <v>150000</v>
      </c>
      <c r="G11" s="4"/>
      <c r="H11" s="4">
        <f>H9</f>
        <v>149736</v>
      </c>
      <c r="I11" s="4"/>
      <c r="J11" s="4">
        <f>J9</f>
        <v>265000</v>
      </c>
    </row>
    <row r="12" spans="1:10">
      <c r="A12" s="27"/>
      <c r="B12" s="26" t="s">
        <v>23</v>
      </c>
      <c r="C12" s="23"/>
      <c r="D12" s="22"/>
      <c r="E12" s="10"/>
      <c r="F12" s="11">
        <f>F11*0.103</f>
        <v>15450</v>
      </c>
      <c r="G12" s="4"/>
      <c r="H12" s="4">
        <f>H11*0.103</f>
        <v>15422.807999999999</v>
      </c>
      <c r="I12" s="4"/>
      <c r="J12" s="4">
        <f>J11*0.103</f>
        <v>27295</v>
      </c>
    </row>
    <row r="13" spans="1:10" ht="13">
      <c r="A13" s="13"/>
      <c r="B13" s="13"/>
      <c r="C13" s="13"/>
      <c r="D13" s="18"/>
      <c r="E13" s="13"/>
      <c r="F13" s="12"/>
      <c r="G13" s="13"/>
      <c r="H13" s="13"/>
      <c r="I13" s="13"/>
      <c r="J13" s="13"/>
    </row>
    <row r="14" spans="1:10" ht="13">
      <c r="A14" s="13"/>
      <c r="B14" s="13" t="s">
        <v>22</v>
      </c>
      <c r="C14" s="13"/>
      <c r="D14" s="18"/>
      <c r="F14" s="25">
        <f>SUM(F11:F12)</f>
        <v>165450</v>
      </c>
      <c r="G14" s="12"/>
      <c r="H14" s="21">
        <f>SUM(H11:H12)</f>
        <v>165158.80799999999</v>
      </c>
      <c r="I14" s="13"/>
      <c r="J14" s="21">
        <f>SUM(J11:J12)</f>
        <v>292295</v>
      </c>
    </row>
    <row r="15" spans="1:10">
      <c r="A15" s="3"/>
      <c r="B15" s="3"/>
      <c r="C15" s="3"/>
      <c r="D15" s="19"/>
      <c r="E15" s="3"/>
      <c r="F15" s="3"/>
      <c r="G15" s="3"/>
      <c r="H15" s="3"/>
      <c r="I15" s="3"/>
      <c r="J15" s="3"/>
    </row>
    <row r="20" spans="6:8">
      <c r="H20" s="20"/>
    </row>
    <row r="24" spans="6:8">
      <c r="F24" s="20"/>
    </row>
  </sheetData>
  <mergeCells count="3">
    <mergeCell ref="E5:F6"/>
    <mergeCell ref="G5:H6"/>
    <mergeCell ref="I5:J6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Sheet2!$A$2:$A$12</xm:f>
          </x14:formula1>
          <xm:sqref>C8:C12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sqref="A1:XFD1048576"/>
    </sheetView>
  </sheetViews>
  <sheetFormatPr defaultColWidth="9.1796875" defaultRowHeight="12.5"/>
  <cols>
    <col min="1" max="16384" width="9.1796875" style="1"/>
  </cols>
  <sheetData>
    <row r="1" spans="1:1">
      <c r="A1" s="2" t="s">
        <v>7</v>
      </c>
    </row>
    <row r="2" spans="1:1">
      <c r="A2" s="2" t="s">
        <v>8</v>
      </c>
    </row>
    <row r="3" spans="1:1">
      <c r="A3" s="2" t="s">
        <v>9</v>
      </c>
    </row>
    <row r="4" spans="1:1">
      <c r="A4" s="2" t="s">
        <v>10</v>
      </c>
    </row>
    <row r="5" spans="1:1">
      <c r="A5" s="2" t="s">
        <v>11</v>
      </c>
    </row>
    <row r="6" spans="1:1">
      <c r="A6" s="2" t="s">
        <v>12</v>
      </c>
    </row>
    <row r="7" spans="1:1">
      <c r="A7" s="2" t="s">
        <v>13</v>
      </c>
    </row>
    <row r="8" spans="1:1">
      <c r="A8" s="2" t="s">
        <v>14</v>
      </c>
    </row>
    <row r="9" spans="1:1">
      <c r="A9" s="2" t="s">
        <v>15</v>
      </c>
    </row>
    <row r="10" spans="1:1">
      <c r="A10" s="2" t="s">
        <v>16</v>
      </c>
    </row>
    <row r="11" spans="1:1">
      <c r="A11" s="2" t="s">
        <v>17</v>
      </c>
    </row>
    <row r="12" spans="1:1">
      <c r="A12" s="2" t="s">
        <v>18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B17052BE8C22488E510C603C6BF4FC" ma:contentTypeVersion="12" ma:contentTypeDescription="Create a new document." ma:contentTypeScope="" ma:versionID="1bc0233c4b275f283af6b0576837e276">
  <xsd:schema xmlns:xsd="http://www.w3.org/2001/XMLSchema" xmlns:xs="http://www.w3.org/2001/XMLSchema" xmlns:p="http://schemas.microsoft.com/office/2006/metadata/properties" xmlns:ns3="20d6a4c1-a12c-4e1c-99f7-723bbd9e4256" xmlns:ns4="9eb78b25-82e8-47e3-ad23-bef1c99cfd10" targetNamespace="http://schemas.microsoft.com/office/2006/metadata/properties" ma:root="true" ma:fieldsID="756561cbd614c484b91d35927019dab4" ns3:_="" ns4:_="">
    <xsd:import namespace="20d6a4c1-a12c-4e1c-99f7-723bbd9e4256"/>
    <xsd:import namespace="9eb78b25-82e8-47e3-ad23-bef1c99cfd1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d6a4c1-a12c-4e1c-99f7-723bbd9e42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b78b25-82e8-47e3-ad23-bef1c99cf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F86114-CA29-4231-BEBC-403B398730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d6a4c1-a12c-4e1c-99f7-723bbd9e4256"/>
    <ds:schemaRef ds:uri="9eb78b25-82e8-47e3-ad23-bef1c99cfd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54D181E-28B7-45EE-933C-B9EFD06F2B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CA91C6-5F36-4DE1-9E75-D6672065F5CB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20d6a4c1-a12c-4e1c-99f7-723bbd9e4256"/>
    <ds:schemaRef ds:uri="http://schemas.openxmlformats.org/package/2006/metadata/core-properties"/>
    <ds:schemaRef ds:uri="9eb78b25-82e8-47e3-ad23-bef1c99cfd1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City of Tacoma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Prussen, Kari</dc:creator>
  <cp:lastModifiedBy>Boyle, Anna</cp:lastModifiedBy>
  <dcterms:created xsi:type="dcterms:W3CDTF">2020-03-26T23:05:44Z</dcterms:created>
  <dcterms:modified xsi:type="dcterms:W3CDTF">2022-02-10T16:28:22Z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0x0101009CB17052BE8C22488E510C603C6BF4FC</vt:lpwstr>
  </property>
</Properties>
</file>